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7710" activeTab="0"/>
  </bookViews>
  <sheets>
    <sheet name="Пр.23а " sheetId="1" r:id="rId1"/>
  </sheets>
  <definedNames>
    <definedName name="_xlnm.Print_Titles" localSheetId="0">'Пр.23а '!$3:$6</definedName>
  </definedNames>
  <calcPr fullCalcOnLoad="1"/>
</workbook>
</file>

<file path=xl/sharedStrings.xml><?xml version="1.0" encoding="utf-8"?>
<sst xmlns="http://schemas.openxmlformats.org/spreadsheetml/2006/main" count="172" uniqueCount="113">
  <si>
    <t xml:space="preserve">Обект: Подмяна на вътрешна канализационна мрежа в централната част на града </t>
  </si>
  <si>
    <t>Подобект: Канализационен профил Пр.23a</t>
  </si>
  <si>
    <t>№</t>
  </si>
  <si>
    <t>Шифър</t>
  </si>
  <si>
    <t xml:space="preserve"> Наименование на работите  /местоположение и опис/</t>
  </si>
  <si>
    <t>мярка</t>
  </si>
  <si>
    <t xml:space="preserve"> Количество</t>
  </si>
  <si>
    <t>Ед.цена</t>
  </si>
  <si>
    <t>Обща с-ст</t>
  </si>
  <si>
    <t>лв.</t>
  </si>
  <si>
    <t xml:space="preserve"> 1</t>
  </si>
  <si>
    <t xml:space="preserve"> 8101106231</t>
  </si>
  <si>
    <t>ИЗКОП С ОГР.ШИРИНА 1.2до4М - РЪЧНО УКРЕПЕН В ЗЕМНИ ПОЧВИ С Н=или&lt;2М &lt;&lt;01-01-039&gt;&gt;</t>
  </si>
  <si>
    <t>м3</t>
  </si>
  <si>
    <t xml:space="preserve"> 2</t>
  </si>
  <si>
    <t xml:space="preserve"> 8101306411</t>
  </si>
  <si>
    <t>ИЗКОП 1.2до4М, ЯМИ НАД 2М2, 0до2М В СКАЛНИ ПОЧВИ В НАС.МЕСТА И СЪОРЪЖ. &lt;&lt;01-03-052&gt;&gt;</t>
  </si>
  <si>
    <t xml:space="preserve"> м3</t>
  </si>
  <si>
    <t xml:space="preserve"> 3</t>
  </si>
  <si>
    <t>ИЗКОП С БАГЕР ЗЕМ.ПОЧВИ ПРИ 2 УТ.У-ВИЯ НА ТРАНСПОРТ &lt;&lt;01-04-029&gt;&gt;</t>
  </si>
  <si>
    <t xml:space="preserve"> 4</t>
  </si>
  <si>
    <t xml:space="preserve"> 8101305100</t>
  </si>
  <si>
    <t>ЗАСИПВАНЕ РЪЧНО ИЗКОПИ С ОГР.ШИРИНИ С ПЯСЪК ОКОЛО ТРЪБАТА &lt;&lt;01-03-039&gt;&gt;</t>
  </si>
  <si>
    <t xml:space="preserve"> 5</t>
  </si>
  <si>
    <t>ЕД.ЦЕНА</t>
  </si>
  <si>
    <t>ДОСТАВКА НА ТРОШЛЯК ЗА ЗАСИПВАНЕ НА ИЗКОПИ</t>
  </si>
  <si>
    <t xml:space="preserve"> 6</t>
  </si>
  <si>
    <t xml:space="preserve"> 8101113100</t>
  </si>
  <si>
    <t>ЗАСИПВАНЕ ТЕСНИ ИЗКОПИ БЕЗ ТРАМБОВАНЕ С ТРОШЛЯК &lt;&lt;01-01-059&gt;&gt;</t>
  </si>
  <si>
    <t xml:space="preserve"> 7</t>
  </si>
  <si>
    <t xml:space="preserve"> 8101114216</t>
  </si>
  <si>
    <t>УПЛЪТНЯВАНЕ НА ТРОШЛЯК С РЪЧНА ТРАМБОВКА НА ПЛАСТОВЕ ОТ 10см &lt;&lt;01-01-067&gt;&gt;</t>
  </si>
  <si>
    <t xml:space="preserve"> 8</t>
  </si>
  <si>
    <t>ПРЕВОЗ СЪС САМОСВАЛИ НА ЗЕМНА ПОЧВА И  НАТОВАРВАНЕ С БАГЕР - об.тегло 1.97 т/м3 &lt;&lt;01-04-032&gt;&gt;</t>
  </si>
  <si>
    <t xml:space="preserve"> 9</t>
  </si>
  <si>
    <t>ПРЕВОЗ СЪС САМОСВАЛИ НА ЗЕМНИ ПОЧВИ БЕЗ НАТОВАРВАНЕ - об.тегло  1.97 т/м3 т/м3</t>
  </si>
  <si>
    <t xml:space="preserve"> 10</t>
  </si>
  <si>
    <t>ПРЕВОЗ И НАТОВАРВАНЕ СКАЛНА МАСА НА ТРАНСПОРТ С БАГЕР - об.тегло 2.48 т/м3 &lt;&lt;01-04-033&gt;&gt;</t>
  </si>
  <si>
    <t xml:space="preserve"> 11</t>
  </si>
  <si>
    <t>ПРЕВОЗ НА СКАЛНА МАСА БЕЗ НАТОВАРВАНЕ - об.тегло 2.48 т/м3 &lt;&lt;01-04-033&gt;&gt;</t>
  </si>
  <si>
    <t xml:space="preserve"> 12</t>
  </si>
  <si>
    <t>ПРЕВОЗ И НАТОВАРВАНЕ НА СТРОИТЕЛНИ ОТПАДЪЦИ НА ТРАНСПОРТ С БАГЕР - об.тегло 2.48 т/м3 &lt;&lt;01-04-033&gt;&gt;</t>
  </si>
  <si>
    <t xml:space="preserve"> 13</t>
  </si>
  <si>
    <t>8101409111</t>
  </si>
  <si>
    <t>РАЗРИВАНЕ С БУЛДОЗЕР ИЛИ ЗАСИПВАНЕ ИЗКОПИ С ПРОБЕГ ДО 40М ПРИ НОРМ.УСЛОВИЯ &lt;&lt;01-04-063&gt;&gt;</t>
  </si>
  <si>
    <t xml:space="preserve"> 14</t>
  </si>
  <si>
    <t>8101201110</t>
  </si>
  <si>
    <t>ПЛЪТНО   УКРЕПВАНЕ И РАЗКРЕПВАНЕ НА ИЗКОПИ В=или&lt;6М Н=или&lt;2М В ЗЕМНИ ПОЧВИ &lt;&lt;01-02-001&gt;&gt;</t>
  </si>
  <si>
    <t>м2</t>
  </si>
  <si>
    <t xml:space="preserve"> 15</t>
  </si>
  <si>
    <t>8101201210</t>
  </si>
  <si>
    <t>ПЛЪТНО   УКРЕПВАНЕ И РАЗКРЕПВАНЕ НА ИЗКОПИ В=или&lt;6М Н=2до4М В ЗЕМНИ ПОЧВИ &lt;&lt;01-02-003&gt;&gt;</t>
  </si>
  <si>
    <t xml:space="preserve"> 16</t>
  </si>
  <si>
    <t>8101201310</t>
  </si>
  <si>
    <t>ПЛЪТНО   УКРЕПВАНЕ И РАЗКРЕПВАНЕ НА ИЗКОПИ В=или&lt;6М Н=4до6М В ЗЕМНИ ПОЧВИ &lt;&lt;01-02-005&gt;&gt;</t>
  </si>
  <si>
    <t xml:space="preserve"> 17</t>
  </si>
  <si>
    <t>РАЗРУШАВАНЕ НА СЪЩ. УЛИЧНИ РЕВИЗИОННИ ШАХТИ С ДЪЛБОЧИНА ДО 2 м</t>
  </si>
  <si>
    <t>бр</t>
  </si>
  <si>
    <t xml:space="preserve"> 18</t>
  </si>
  <si>
    <t>РАЗРУШАВАНЕ НА СЪЩ. УЛИЧНИ РЕВИЗИОННИ ШАХТИ С ДЪЛБОЧИНА ДО 3м</t>
  </si>
  <si>
    <t xml:space="preserve"> 19</t>
  </si>
  <si>
    <t>РАЗРУШАВАНЕ НА СЪЩ. УЛИЧНИ РЕВИЗИОННИ ШАХТИ С ДЪЛБОЧИНА ДО 4м</t>
  </si>
  <si>
    <t xml:space="preserve"> 20</t>
  </si>
  <si>
    <t>Ед.ц.</t>
  </si>
  <si>
    <t>РАЗРУШАВАНЕ НА СЪЩ. УЛИЧНИ РЕВИЗИОННИ ШАХТИ С ДЪЛБОЧИНА ДО 5м</t>
  </si>
  <si>
    <t xml:space="preserve"> 21</t>
  </si>
  <si>
    <t>РАЗРУШАВАНЕ НА СЪЩ. УЛИЧНИ РЕВИЗИОННИ ШАХТИ С ДЪЛБОЧИНА ДО  6м</t>
  </si>
  <si>
    <t xml:space="preserve"> 23</t>
  </si>
  <si>
    <t>УЛИЧНИ РШ ЗА КРЪГЛИ КАНАЛИ С ОТВОР ф60СМ ОТ СГЛОБЯЕМИ ЕЛЕМ. Ф 100 СМ С ДЪЛБ. 2М</t>
  </si>
  <si>
    <t xml:space="preserve"> 24</t>
  </si>
  <si>
    <t>УЛИЧНИ РШ ЗА КРЪГЛИ КАНАЛИ С ОТВОР ф60СМ ОТ СГЛОБЯЕМИ ЕЛЕМ. Ф100 СМ  С ДЪЛБ. 3М</t>
  </si>
  <si>
    <t xml:space="preserve"> 25</t>
  </si>
  <si>
    <t>УЛИЧНИ РШ ЗА КРЪГЛИ КАНАЛИ С ОТВОР ф60СМ ОТ СГЛОБЯЕМИ ЕЛЕМ. Ф 100 СМ С ДЪЛБ. 4М</t>
  </si>
  <si>
    <t xml:space="preserve"> 26</t>
  </si>
  <si>
    <t>УЛИЧНИ РШ ЗА КРЪГЛИ КАНАЛИ С ОТВОР ф60СМ ОТ СГЛОБЯЕМИ ЕЛЕМ. Ф 100 СМ С ДЪЛБ. 5М</t>
  </si>
  <si>
    <t xml:space="preserve"> 27</t>
  </si>
  <si>
    <t>УЛИЧНИ РШ ЗА КРЪГЛИ КАНАЛИ С ОТВОР ф60СМ ОТ СГЛОБЯЕМИ ЕЛЕМ. С ДЪЛБ. 6М</t>
  </si>
  <si>
    <t xml:space="preserve"> 28</t>
  </si>
  <si>
    <t>ДОСТАВКА И МОНТАЖ ТРЪБНИ КАНАЛИ ОТ ДВУСЛОЙНИ ГОФРИРАНИ PЕHD ТРЪБИ SN8 С DN OD 315 ММ</t>
  </si>
  <si>
    <t>м'</t>
  </si>
  <si>
    <t xml:space="preserve"> 29</t>
  </si>
  <si>
    <t>ДОСТАВКА И МОНТАЖ ТРЪБНИ КАНАЛИ ОТ ДВУСЛОЙНИ ГОФРИРАНИ PЕHD ТРЪБИ SN8 С DN OD 400</t>
  </si>
  <si>
    <t xml:space="preserve"> 30</t>
  </si>
  <si>
    <t>РЯЗАНЕ НА АСФАЛТОВА НАСТИЛКА С ФУГОРЕЗАЧКА</t>
  </si>
  <si>
    <t xml:space="preserve"> 31</t>
  </si>
  <si>
    <t xml:space="preserve"> 8243195100</t>
  </si>
  <si>
    <t>РАЗВАЛЯНЕ И ВЪЗСТАНОВЯВАНЕ ПЛЪТЕН АСФАЛТОБЕТОН</t>
  </si>
  <si>
    <t>т</t>
  </si>
  <si>
    <t xml:space="preserve"> 32</t>
  </si>
  <si>
    <t>РАЗВАЛЯНЕ И ВЪЗСТАНОВЯВАНЕ НЕПЛЪТЕН АСФАЛТОБЕТОН</t>
  </si>
  <si>
    <t xml:space="preserve"> 33</t>
  </si>
  <si>
    <t>8243193000</t>
  </si>
  <si>
    <t>РАЗВАЛЯНЕ И ВЪЗСТАНОВЯВАНЕ БИТУМИЗИРАН ТРОШЕН КАМЪК</t>
  </si>
  <si>
    <t xml:space="preserve"> 34</t>
  </si>
  <si>
    <t>8243191000</t>
  </si>
  <si>
    <t>РАЗВАЛЯНЕ И ВЪЗСТАНОВЯВАНЕ ОСНОВЕН ПЛАСТ ТРОШЕН КАМЪК</t>
  </si>
  <si>
    <t xml:space="preserve"> 35</t>
  </si>
  <si>
    <t xml:space="preserve"> 36</t>
  </si>
  <si>
    <t>ДОСТАВКА И МОНТАЖ ТРЪБИ ЗА ДРЕНАЖ НА КАНАЛИЗАЦИЯ С  PEHD ДВУСЛОЙНИ ГОФРИРАНИ ДРЕНАЖНИ ТРЪБИ ф200</t>
  </si>
  <si>
    <t xml:space="preserve"> 37</t>
  </si>
  <si>
    <t>ОБРАТЕН НАСИП С ЧАКЪЛ &lt;&lt;03-01-005&gt;&gt;</t>
  </si>
  <si>
    <t xml:space="preserve"> 38</t>
  </si>
  <si>
    <t>8243012000</t>
  </si>
  <si>
    <t>ПОДЛОЖКИ ОТ ПЯСЪК</t>
  </si>
  <si>
    <t xml:space="preserve"> 39</t>
  </si>
  <si>
    <t xml:space="preserve"> 8243201100</t>
  </si>
  <si>
    <t>ВОДОЧЕРПЕНЕ С ПОМПА ДО 500 л В МИН И ВИСОЧИНА 20 до 32м</t>
  </si>
  <si>
    <t>мсм</t>
  </si>
  <si>
    <t xml:space="preserve"> 40</t>
  </si>
  <si>
    <t>СГРАДНО ОТКЛОНЕНИЕ С ДВУСЛОЙНИ ГОФРИРАНИ PЕHD ТРЪБИ SN 8 DN OD 200 ММ</t>
  </si>
  <si>
    <t>ИЗПИТВАНЕ ПЛЪТНОСТТА НА ТРЪБОПРОВОДИ ПОД ХИДРАВЛИЧНО НАЛЯГАНЕ</t>
  </si>
  <si>
    <t xml:space="preserve">УКРЕПВАНЕ НА КАБЕЛИ     </t>
  </si>
  <si>
    <t>ВСИЧКО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</si>
</sst>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1" applyNumberFormat="0" applyFont="0" applyAlignment="0" applyProtection="0"/>
    <xf numFmtId="0" fontId="8" fillId="7" borderId="2" applyNumberFormat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2" fillId="22" borderId="7" applyNumberFormat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43" applyFont="1" applyFill="1" applyAlignment="1">
      <alignment horizontal="center" vertical="center" wrapText="1" shrinkToFit="1"/>
      <protection/>
    </xf>
    <xf numFmtId="0" fontId="17" fillId="0" borderId="0" xfId="43" applyFont="1" applyFill="1" applyAlignment="1">
      <alignment horizontal="center" vertical="center" wrapText="1" shrinkToFit="1"/>
      <protection/>
    </xf>
    <xf numFmtId="4" fontId="17" fillId="0" borderId="10" xfId="44" applyNumberFormat="1" applyFont="1" applyBorder="1" applyAlignment="1">
      <alignment horizontal="center" vertical="center" wrapText="1" shrinkToFit="1"/>
      <protection/>
    </xf>
    <xf numFmtId="0" fontId="17" fillId="0" borderId="0" xfId="43" applyFont="1" applyFill="1" applyBorder="1" applyAlignment="1">
      <alignment horizontal="center" vertical="center" wrapText="1" shrinkToFit="1"/>
      <protection/>
    </xf>
    <xf numFmtId="4" fontId="17" fillId="0" borderId="10" xfId="39" applyNumberFormat="1" applyFont="1" applyBorder="1" applyAlignment="1">
      <alignment horizontal="center" vertical="center" wrapText="1" shrinkToFit="1"/>
      <protection/>
    </xf>
    <xf numFmtId="0" fontId="17" fillId="0" borderId="10" xfId="43" applyFont="1" applyFill="1" applyBorder="1" applyAlignment="1" applyProtection="1">
      <alignment horizontal="center" vertical="center" wrapText="1" shrinkToFit="1"/>
      <protection/>
    </xf>
    <xf numFmtId="0" fontId="17" fillId="0" borderId="10" xfId="43" applyFont="1" applyFill="1" applyBorder="1" applyAlignment="1" applyProtection="1">
      <alignment horizontal="left" vertical="center" wrapText="1" shrinkToFit="1"/>
      <protection/>
    </xf>
    <xf numFmtId="0" fontId="19" fillId="0" borderId="10" xfId="43" applyFont="1" applyFill="1" applyBorder="1" applyAlignment="1" quotePrefix="1">
      <alignment wrapText="1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4" fontId="17" fillId="0" borderId="10" xfId="43" applyNumberFormat="1" applyFont="1" applyFill="1" applyBorder="1" applyAlignment="1">
      <alignment horizontal="center" vertical="center" wrapText="1" shrinkToFit="1"/>
      <protection/>
    </xf>
    <xf numFmtId="4" fontId="17" fillId="0" borderId="10" xfId="43" applyNumberFormat="1" applyFont="1" applyFill="1" applyBorder="1" applyAlignment="1">
      <alignment horizontal="right" vertical="center" wrapText="1" shrinkToFit="1"/>
      <protection/>
    </xf>
    <xf numFmtId="0" fontId="17" fillId="0" borderId="10" xfId="43" applyFont="1" applyFill="1" applyBorder="1" applyAlignment="1">
      <alignment horizontal="left" vertical="center" wrapText="1" shrinkToFit="1"/>
      <protection/>
    </xf>
    <xf numFmtId="4" fontId="17" fillId="0" borderId="10" xfId="38" applyNumberFormat="1" applyFont="1" applyFill="1" applyBorder="1" applyAlignment="1">
      <alignment horizontal="center" vertical="center" wrapText="1" shrinkToFit="1"/>
      <protection/>
    </xf>
    <xf numFmtId="0" fontId="17" fillId="0" borderId="10" xfId="41" applyFont="1" applyFill="1" applyBorder="1" applyAlignment="1">
      <alignment horizontal="left" vertical="center" wrapText="1" shrinkToFit="1"/>
      <protection/>
    </xf>
    <xf numFmtId="1" fontId="17" fillId="0" borderId="10" xfId="43" applyNumberFormat="1" applyFont="1" applyFill="1" applyBorder="1" applyAlignment="1">
      <alignment horizontal="center" vertical="center" wrapText="1" shrinkToFit="1"/>
      <protection/>
    </xf>
    <xf numFmtId="0" fontId="17" fillId="0" borderId="10" xfId="38" applyFont="1" applyFill="1" applyBorder="1" applyAlignment="1" applyProtection="1">
      <alignment horizontal="left" vertical="center" wrapText="1" shrinkToFit="1"/>
      <protection/>
    </xf>
    <xf numFmtId="0" fontId="17" fillId="0" borderId="10" xfId="38" applyFont="1" applyFill="1" applyBorder="1" applyAlignment="1">
      <alignment horizontal="center" vertical="center" wrapText="1"/>
      <protection/>
    </xf>
    <xf numFmtId="0" fontId="17" fillId="0" borderId="10" xfId="38" applyFont="1" applyFill="1" applyBorder="1" applyAlignment="1">
      <alignment horizontal="left" vertical="center" wrapText="1" shrinkToFit="1"/>
      <protection/>
    </xf>
    <xf numFmtId="3" fontId="17" fillId="0" borderId="10" xfId="43" applyNumberFormat="1" applyFont="1" applyFill="1" applyBorder="1" applyAlignment="1">
      <alignment horizontal="center" vertical="center" wrapText="1" shrinkToFit="1"/>
      <protection/>
    </xf>
    <xf numFmtId="4" fontId="0" fillId="0" borderId="10" xfId="38" applyNumberFormat="1" applyFont="1" applyFill="1" applyBorder="1" applyAlignment="1">
      <alignment horizontal="right" vertical="center" wrapText="1" shrinkToFit="1"/>
      <protection/>
    </xf>
    <xf numFmtId="0" fontId="17" fillId="0" borderId="10" xfId="41" applyFont="1" applyFill="1" applyBorder="1" applyAlignment="1" applyProtection="1">
      <alignment horizontal="left" vertical="center" wrapText="1" shrinkToFit="1"/>
      <protection/>
    </xf>
    <xf numFmtId="0" fontId="17" fillId="0" borderId="10" xfId="41" applyFont="1" applyFill="1" applyBorder="1" applyAlignment="1">
      <alignment horizontal="center" vertical="center" wrapText="1"/>
      <protection/>
    </xf>
    <xf numFmtId="0" fontId="17" fillId="0" borderId="10" xfId="40" applyFont="1" applyFill="1" applyBorder="1" applyAlignment="1" applyProtection="1">
      <alignment horizontal="left" vertical="center" wrapText="1" shrinkToFit="1"/>
      <protection/>
    </xf>
    <xf numFmtId="0" fontId="17" fillId="0" borderId="10" xfId="40" applyFont="1" applyFill="1" applyBorder="1" applyAlignment="1">
      <alignment horizontal="left" vertical="center" wrapText="1" shrinkToFit="1"/>
      <protection/>
    </xf>
    <xf numFmtId="0" fontId="17" fillId="0" borderId="10" xfId="40" applyFont="1" applyFill="1" applyBorder="1" applyAlignment="1">
      <alignment horizontal="center" vertical="center" wrapText="1"/>
      <protection/>
    </xf>
    <xf numFmtId="0" fontId="17" fillId="0" borderId="0" xfId="42" applyFont="1" applyFill="1" applyAlignment="1">
      <alignment horizontal="center" vertical="center" wrapText="1" shrinkToFit="1"/>
      <protection/>
    </xf>
    <xf numFmtId="0" fontId="13" fillId="0" borderId="10" xfId="43" applyFont="1" applyFill="1" applyBorder="1" applyAlignment="1" applyProtection="1">
      <alignment horizontal="center" vertical="center" wrapText="1" shrinkToFit="1"/>
      <protection/>
    </xf>
    <xf numFmtId="0" fontId="13" fillId="0" borderId="10" xfId="43" applyFont="1" applyFill="1" applyBorder="1" applyAlignment="1" applyProtection="1">
      <alignment horizontal="left" vertical="center" wrapText="1" shrinkToFit="1"/>
      <protection/>
    </xf>
    <xf numFmtId="0" fontId="13" fillId="0" borderId="10" xfId="43" applyFont="1" applyFill="1" applyBorder="1" applyAlignment="1">
      <alignment horizontal="left" vertical="center" wrapText="1" shrinkToFit="1"/>
      <protection/>
    </xf>
    <xf numFmtId="0" fontId="13" fillId="0" borderId="10" xfId="43" applyFont="1" applyFill="1" applyBorder="1" applyAlignment="1">
      <alignment horizontal="center" vertical="center" wrapText="1"/>
      <protection/>
    </xf>
    <xf numFmtId="0" fontId="20" fillId="0" borderId="0" xfId="43" applyFont="1" applyFill="1" applyAlignment="1">
      <alignment horizontal="center" vertical="center" wrapText="1" shrinkToFit="1"/>
      <protection/>
    </xf>
    <xf numFmtId="0" fontId="17" fillId="0" borderId="0" xfId="43" applyFont="1" applyFill="1" applyAlignment="1">
      <alignment horizontal="center" vertical="center" wrapText="1"/>
      <protection/>
    </xf>
    <xf numFmtId="4" fontId="17" fillId="0" borderId="0" xfId="43" applyNumberFormat="1" applyFont="1" applyFill="1" applyAlignment="1">
      <alignment horizontal="center" vertical="center" wrapText="1" shrinkToFit="1"/>
      <protection/>
    </xf>
    <xf numFmtId="4" fontId="20" fillId="0" borderId="0" xfId="43" applyNumberFormat="1" applyFont="1" applyFill="1" applyAlignment="1">
      <alignment horizontal="right" vertical="center" wrapText="1" shrinkToFit="1"/>
      <protection/>
    </xf>
    <xf numFmtId="0" fontId="17" fillId="0" borderId="0" xfId="43" applyFont="1" applyFill="1" applyAlignment="1">
      <alignment horizontal="left" vertical="center" wrapText="1" shrinkToFit="1"/>
      <protection/>
    </xf>
    <xf numFmtId="4" fontId="17" fillId="0" borderId="0" xfId="43" applyNumberFormat="1" applyFont="1" applyFill="1" applyAlignment="1">
      <alignment horizontal="right" vertical="center" wrapText="1" shrinkToFit="1"/>
      <protection/>
    </xf>
    <xf numFmtId="0" fontId="18" fillId="0" borderId="0" xfId="43" applyFont="1" applyFill="1" applyAlignment="1">
      <alignment horizontal="center" vertical="center" wrapText="1" shrinkToFit="1"/>
      <protection/>
    </xf>
    <xf numFmtId="0" fontId="17" fillId="0" borderId="10" xfId="44" applyFont="1" applyBorder="1" applyAlignment="1" applyProtection="1">
      <alignment horizontal="center" vertical="center" wrapText="1" shrinkToFit="1"/>
      <protection/>
    </xf>
    <xf numFmtId="0" fontId="17" fillId="0" borderId="10" xfId="44" applyFont="1" applyBorder="1" applyAlignment="1" applyProtection="1">
      <alignment horizontal="center" vertical="center" wrapText="1"/>
      <protection/>
    </xf>
    <xf numFmtId="4" fontId="17" fillId="0" borderId="10" xfId="44" applyNumberFormat="1" applyFont="1" applyBorder="1" applyAlignment="1" applyProtection="1">
      <alignment horizontal="center" vertical="center" wrapText="1" shrinkToFit="1"/>
      <protection/>
    </xf>
    <xf numFmtId="3" fontId="13" fillId="24" borderId="10" xfId="43" applyNumberFormat="1" applyFont="1" applyFill="1" applyBorder="1" applyAlignment="1">
      <alignment horizontal="center" vertical="center" wrapText="1" shrinkToFit="1"/>
      <protection/>
    </xf>
    <xf numFmtId="4" fontId="13" fillId="24" borderId="0" xfId="43" applyNumberFormat="1" applyFont="1" applyFill="1" applyAlignment="1">
      <alignment horizontal="center" vertical="center" wrapText="1" shrinkToFit="1"/>
      <protection/>
    </xf>
    <xf numFmtId="2" fontId="13" fillId="24" borderId="10" xfId="38" applyNumberFormat="1" applyFont="1" applyFill="1" applyBorder="1" applyAlignment="1">
      <alignment horizontal="center" vertical="center" wrapText="1" shrinkToFit="1"/>
      <protection/>
    </xf>
    <xf numFmtId="4" fontId="13" fillId="24" borderId="10" xfId="42" applyNumberFormat="1" applyFont="1" applyFill="1" applyBorder="1" applyAlignment="1">
      <alignment horizontal="center" vertical="center" wrapText="1" shrinkToFit="1"/>
      <protection/>
    </xf>
    <xf numFmtId="4" fontId="13" fillId="24" borderId="10" xfId="43" applyNumberFormat="1" applyFont="1" applyFill="1" applyBorder="1" applyAlignment="1">
      <alignment horizontal="center" vertical="center" wrapText="1" shrinkToFit="1"/>
      <protection/>
    </xf>
    <xf numFmtId="2" fontId="13" fillId="24" borderId="10" xfId="41" applyNumberFormat="1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2" xfId="37"/>
    <cellStyle name="Normal 3" xfId="38"/>
    <cellStyle name="Normal_ГК П" xfId="39"/>
    <cellStyle name="Normal_ГКл.IМКН" xfId="40"/>
    <cellStyle name="Normal_П-.21 П" xfId="41"/>
    <cellStyle name="Normal_Пр. 18 SC" xfId="42"/>
    <cellStyle name="Normal_Пр.132 SC" xfId="43"/>
    <cellStyle name="Normal_Пр.25 MC" xfId="44"/>
    <cellStyle name="Percent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SheetLayoutView="100" zoomScalePageLayoutView="0" workbookViewId="0" topLeftCell="A26">
      <selection activeCell="E33" sqref="E33:E46"/>
    </sheetView>
  </sheetViews>
  <sheetFormatPr defaultColWidth="11.00390625" defaultRowHeight="12.75"/>
  <cols>
    <col min="1" max="1" width="4.140625" style="2" customWidth="1"/>
    <col min="2" max="2" width="11.57421875" style="2" customWidth="1"/>
    <col min="3" max="3" width="58.28125" style="2" customWidth="1"/>
    <col min="4" max="4" width="6.421875" style="32" bestFit="1" customWidth="1"/>
    <col min="5" max="5" width="12.140625" style="33" bestFit="1" customWidth="1"/>
    <col min="6" max="6" width="11.28125" style="33" customWidth="1"/>
    <col min="7" max="7" width="12.421875" style="36" customWidth="1"/>
    <col min="8" max="16384" width="11.00390625" style="2" customWidth="1"/>
  </cols>
  <sheetData>
    <row r="1" spans="1:7" ht="18">
      <c r="A1" s="37" t="s">
        <v>0</v>
      </c>
      <c r="B1" s="37"/>
      <c r="C1" s="37"/>
      <c r="D1" s="37"/>
      <c r="E1" s="37"/>
      <c r="F1" s="37"/>
      <c r="G1" s="37"/>
    </row>
    <row r="2" spans="1:7" ht="18">
      <c r="A2" s="1"/>
      <c r="B2" s="1"/>
      <c r="C2" s="1"/>
      <c r="D2" s="1"/>
      <c r="E2" s="1"/>
      <c r="F2" s="1"/>
      <c r="G2" s="1"/>
    </row>
    <row r="3" spans="1:7" ht="18" customHeight="1">
      <c r="A3" s="37" t="s">
        <v>1</v>
      </c>
      <c r="B3" s="37"/>
      <c r="C3" s="37"/>
      <c r="D3" s="37"/>
      <c r="E3" s="37"/>
      <c r="F3" s="37"/>
      <c r="G3" s="37"/>
    </row>
    <row r="5" spans="1:7" s="4" customFormat="1" ht="15" customHeight="1">
      <c r="A5" s="38" t="s">
        <v>2</v>
      </c>
      <c r="B5" s="38" t="s">
        <v>3</v>
      </c>
      <c r="C5" s="38" t="s">
        <v>4</v>
      </c>
      <c r="D5" s="39" t="s">
        <v>5</v>
      </c>
      <c r="E5" s="40" t="s">
        <v>6</v>
      </c>
      <c r="F5" s="3" t="s">
        <v>7</v>
      </c>
      <c r="G5" s="3" t="s">
        <v>8</v>
      </c>
    </row>
    <row r="6" spans="1:7" s="4" customFormat="1" ht="18" customHeight="1">
      <c r="A6" s="38"/>
      <c r="B6" s="38"/>
      <c r="C6" s="38"/>
      <c r="D6" s="39"/>
      <c r="E6" s="40"/>
      <c r="F6" s="5" t="s">
        <v>9</v>
      </c>
      <c r="G6" s="5" t="s">
        <v>9</v>
      </c>
    </row>
    <row r="7" spans="1:7" ht="30" customHeight="1">
      <c r="A7" s="6" t="s">
        <v>10</v>
      </c>
      <c r="B7" s="7" t="s">
        <v>11</v>
      </c>
      <c r="C7" s="8" t="s">
        <v>12</v>
      </c>
      <c r="D7" s="9" t="s">
        <v>13</v>
      </c>
      <c r="E7" s="10">
        <v>53.49</v>
      </c>
      <c r="F7" s="11"/>
      <c r="G7" s="11">
        <f>ROUND(E7*F7,2)</f>
        <v>0</v>
      </c>
    </row>
    <row r="8" spans="1:7" ht="30" customHeight="1">
      <c r="A8" s="6" t="s">
        <v>14</v>
      </c>
      <c r="B8" s="7" t="s">
        <v>15</v>
      </c>
      <c r="C8" s="12" t="s">
        <v>16</v>
      </c>
      <c r="D8" s="9" t="s">
        <v>17</v>
      </c>
      <c r="E8" s="10">
        <v>9.44</v>
      </c>
      <c r="F8" s="11"/>
      <c r="G8" s="11">
        <f aca="true" t="shared" si="0" ref="G8:G47">ROUND(E8*F8,2)</f>
        <v>0</v>
      </c>
    </row>
    <row r="9" spans="1:7" ht="30" customHeight="1">
      <c r="A9" s="6" t="s">
        <v>18</v>
      </c>
      <c r="B9" s="7">
        <v>8101402230</v>
      </c>
      <c r="C9" s="12" t="s">
        <v>19</v>
      </c>
      <c r="D9" s="9" t="s">
        <v>13</v>
      </c>
      <c r="E9" s="10">
        <v>41.04</v>
      </c>
      <c r="F9" s="11"/>
      <c r="G9" s="11">
        <f t="shared" si="0"/>
        <v>0</v>
      </c>
    </row>
    <row r="10" spans="1:7" ht="30" customHeight="1">
      <c r="A10" s="6" t="s">
        <v>20</v>
      </c>
      <c r="B10" s="7" t="s">
        <v>21</v>
      </c>
      <c r="C10" s="12" t="s">
        <v>22</v>
      </c>
      <c r="D10" s="9" t="s">
        <v>13</v>
      </c>
      <c r="E10" s="10">
        <v>48.58</v>
      </c>
      <c r="F10" s="11"/>
      <c r="G10" s="11">
        <f t="shared" si="0"/>
        <v>0</v>
      </c>
    </row>
    <row r="11" spans="1:7" ht="30" customHeight="1">
      <c r="A11" s="6" t="s">
        <v>23</v>
      </c>
      <c r="B11" s="7" t="s">
        <v>24</v>
      </c>
      <c r="C11" s="12" t="s">
        <v>25</v>
      </c>
      <c r="D11" s="9" t="s">
        <v>13</v>
      </c>
      <c r="E11" s="10">
        <v>144.42</v>
      </c>
      <c r="F11" s="11"/>
      <c r="G11" s="11">
        <f t="shared" si="0"/>
        <v>0</v>
      </c>
    </row>
    <row r="12" spans="1:7" ht="30" customHeight="1">
      <c r="A12" s="6" t="s">
        <v>26</v>
      </c>
      <c r="B12" s="7" t="s">
        <v>27</v>
      </c>
      <c r="C12" s="12" t="s">
        <v>28</v>
      </c>
      <c r="D12" s="9" t="s">
        <v>13</v>
      </c>
      <c r="E12" s="10">
        <v>144.42</v>
      </c>
      <c r="F12" s="11"/>
      <c r="G12" s="11">
        <f t="shared" si="0"/>
        <v>0</v>
      </c>
    </row>
    <row r="13" spans="1:7" ht="30" customHeight="1">
      <c r="A13" s="6" t="s">
        <v>29</v>
      </c>
      <c r="B13" s="7" t="s">
        <v>30</v>
      </c>
      <c r="C13" s="12" t="s">
        <v>31</v>
      </c>
      <c r="D13" s="9" t="s">
        <v>13</v>
      </c>
      <c r="E13" s="10">
        <v>144.42</v>
      </c>
      <c r="F13" s="11"/>
      <c r="G13" s="11">
        <f t="shared" si="0"/>
        <v>0</v>
      </c>
    </row>
    <row r="14" spans="1:7" ht="30" customHeight="1">
      <c r="A14" s="6" t="s">
        <v>32</v>
      </c>
      <c r="B14" s="7" t="s">
        <v>24</v>
      </c>
      <c r="C14" s="12" t="s">
        <v>33</v>
      </c>
      <c r="D14" s="9" t="s">
        <v>13</v>
      </c>
      <c r="E14" s="10">
        <v>53.49</v>
      </c>
      <c r="F14" s="11"/>
      <c r="G14" s="11">
        <f t="shared" si="0"/>
        <v>0</v>
      </c>
    </row>
    <row r="15" spans="1:7" ht="30" customHeight="1">
      <c r="A15" s="6" t="s">
        <v>34</v>
      </c>
      <c r="B15" s="7" t="s">
        <v>24</v>
      </c>
      <c r="C15" s="12" t="s">
        <v>35</v>
      </c>
      <c r="D15" s="9" t="s">
        <v>13</v>
      </c>
      <c r="E15" s="10">
        <v>34.88</v>
      </c>
      <c r="F15" s="11"/>
      <c r="G15" s="11">
        <f t="shared" si="0"/>
        <v>0</v>
      </c>
    </row>
    <row r="16" spans="1:7" ht="30" customHeight="1">
      <c r="A16" s="6" t="s">
        <v>36</v>
      </c>
      <c r="B16" s="7" t="s">
        <v>24</v>
      </c>
      <c r="C16" s="12" t="s">
        <v>37</v>
      </c>
      <c r="D16" s="9" t="s">
        <v>13</v>
      </c>
      <c r="E16" s="10">
        <v>9.44</v>
      </c>
      <c r="F16" s="11"/>
      <c r="G16" s="11">
        <f t="shared" si="0"/>
        <v>0</v>
      </c>
    </row>
    <row r="17" spans="1:7" ht="30" customHeight="1">
      <c r="A17" s="6" t="s">
        <v>38</v>
      </c>
      <c r="B17" s="7" t="s">
        <v>24</v>
      </c>
      <c r="C17" s="12" t="s">
        <v>39</v>
      </c>
      <c r="D17" s="9" t="s">
        <v>13</v>
      </c>
      <c r="E17" s="10">
        <v>6.16</v>
      </c>
      <c r="F17" s="11"/>
      <c r="G17" s="11">
        <f t="shared" si="0"/>
        <v>0</v>
      </c>
    </row>
    <row r="18" spans="1:7" ht="30" customHeight="1">
      <c r="A18" s="6" t="s">
        <v>40</v>
      </c>
      <c r="B18" s="7" t="s">
        <v>24</v>
      </c>
      <c r="C18" s="12" t="s">
        <v>41</v>
      </c>
      <c r="D18" s="9" t="s">
        <v>13</v>
      </c>
      <c r="E18" s="13">
        <v>4</v>
      </c>
      <c r="F18" s="11"/>
      <c r="G18" s="11">
        <f t="shared" si="0"/>
        <v>0</v>
      </c>
    </row>
    <row r="19" spans="1:7" ht="30" customHeight="1">
      <c r="A19" s="6" t="s">
        <v>42</v>
      </c>
      <c r="B19" s="7" t="s">
        <v>43</v>
      </c>
      <c r="C19" s="12" t="s">
        <v>44</v>
      </c>
      <c r="D19" s="9" t="s">
        <v>13</v>
      </c>
      <c r="E19" s="13">
        <v>209.78</v>
      </c>
      <c r="F19" s="11"/>
      <c r="G19" s="11">
        <f t="shared" si="0"/>
        <v>0</v>
      </c>
    </row>
    <row r="20" spans="1:7" ht="30" customHeight="1">
      <c r="A20" s="6" t="s">
        <v>45</v>
      </c>
      <c r="B20" s="7" t="s">
        <v>46</v>
      </c>
      <c r="C20" s="12" t="s">
        <v>47</v>
      </c>
      <c r="D20" s="9" t="s">
        <v>48</v>
      </c>
      <c r="E20" s="10">
        <v>410.38</v>
      </c>
      <c r="F20" s="11"/>
      <c r="G20" s="11">
        <f t="shared" si="0"/>
        <v>0</v>
      </c>
    </row>
    <row r="21" spans="1:7" ht="30" customHeight="1">
      <c r="A21" s="6" t="s">
        <v>49</v>
      </c>
      <c r="B21" s="7" t="s">
        <v>50</v>
      </c>
      <c r="C21" s="12" t="s">
        <v>51</v>
      </c>
      <c r="D21" s="9" t="s">
        <v>48</v>
      </c>
      <c r="E21" s="10">
        <v>148.29</v>
      </c>
      <c r="F21" s="11"/>
      <c r="G21" s="11">
        <f t="shared" si="0"/>
        <v>0</v>
      </c>
    </row>
    <row r="22" spans="1:7" ht="30" customHeight="1">
      <c r="A22" s="6" t="s">
        <v>52</v>
      </c>
      <c r="B22" s="7" t="s">
        <v>53</v>
      </c>
      <c r="C22" s="12" t="s">
        <v>54</v>
      </c>
      <c r="D22" s="9" t="s">
        <v>48</v>
      </c>
      <c r="E22" s="10">
        <v>0</v>
      </c>
      <c r="F22" s="11"/>
      <c r="G22" s="11">
        <f t="shared" si="0"/>
        <v>0</v>
      </c>
    </row>
    <row r="23" spans="1:7" ht="30" customHeight="1">
      <c r="A23" s="6" t="s">
        <v>55</v>
      </c>
      <c r="B23" s="7" t="s">
        <v>24</v>
      </c>
      <c r="C23" s="14" t="s">
        <v>56</v>
      </c>
      <c r="D23" s="9" t="s">
        <v>57</v>
      </c>
      <c r="E23" s="15">
        <v>0</v>
      </c>
      <c r="F23" s="11"/>
      <c r="G23" s="11">
        <f t="shared" si="0"/>
        <v>0</v>
      </c>
    </row>
    <row r="24" spans="1:7" ht="30" customHeight="1">
      <c r="A24" s="6" t="s">
        <v>58</v>
      </c>
      <c r="B24" s="7" t="s">
        <v>24</v>
      </c>
      <c r="C24" s="14" t="s">
        <v>59</v>
      </c>
      <c r="D24" s="9" t="s">
        <v>57</v>
      </c>
      <c r="E24" s="15">
        <v>3</v>
      </c>
      <c r="F24" s="11"/>
      <c r="G24" s="11">
        <f t="shared" si="0"/>
        <v>0</v>
      </c>
    </row>
    <row r="25" spans="1:7" ht="30" customHeight="1">
      <c r="A25" s="6" t="s">
        <v>60</v>
      </c>
      <c r="B25" s="7" t="s">
        <v>24</v>
      </c>
      <c r="C25" s="14" t="s">
        <v>61</v>
      </c>
      <c r="D25" s="9" t="s">
        <v>57</v>
      </c>
      <c r="E25" s="15">
        <v>0</v>
      </c>
      <c r="F25" s="11"/>
      <c r="G25" s="11">
        <f t="shared" si="0"/>
        <v>0</v>
      </c>
    </row>
    <row r="26" spans="1:7" ht="30" customHeight="1">
      <c r="A26" s="6" t="s">
        <v>62</v>
      </c>
      <c r="B26" s="7" t="s">
        <v>63</v>
      </c>
      <c r="C26" s="14" t="s">
        <v>64</v>
      </c>
      <c r="D26" s="9" t="s">
        <v>57</v>
      </c>
      <c r="E26" s="15">
        <v>0</v>
      </c>
      <c r="F26" s="11"/>
      <c r="G26" s="11">
        <f t="shared" si="0"/>
        <v>0</v>
      </c>
    </row>
    <row r="27" spans="1:7" ht="30" customHeight="1">
      <c r="A27" s="6" t="s">
        <v>65</v>
      </c>
      <c r="B27" s="7" t="s">
        <v>24</v>
      </c>
      <c r="C27" s="14" t="s">
        <v>66</v>
      </c>
      <c r="D27" s="9" t="s">
        <v>57</v>
      </c>
      <c r="E27" s="15">
        <v>0</v>
      </c>
      <c r="F27" s="11"/>
      <c r="G27" s="11">
        <f t="shared" si="0"/>
        <v>0</v>
      </c>
    </row>
    <row r="28" spans="1:7" ht="30" customHeight="1">
      <c r="A28" s="6" t="s">
        <v>67</v>
      </c>
      <c r="B28" s="16" t="s">
        <v>24</v>
      </c>
      <c r="C28" s="14" t="s">
        <v>68</v>
      </c>
      <c r="D28" s="17" t="s">
        <v>57</v>
      </c>
      <c r="E28" s="15">
        <v>3</v>
      </c>
      <c r="F28" s="11"/>
      <c r="G28" s="11">
        <f t="shared" si="0"/>
        <v>0</v>
      </c>
    </row>
    <row r="29" spans="1:7" ht="30" customHeight="1">
      <c r="A29" s="6" t="s">
        <v>69</v>
      </c>
      <c r="B29" s="16" t="s">
        <v>24</v>
      </c>
      <c r="C29" s="14" t="s">
        <v>70</v>
      </c>
      <c r="D29" s="17" t="s">
        <v>57</v>
      </c>
      <c r="E29" s="15">
        <v>0</v>
      </c>
      <c r="F29" s="11"/>
      <c r="G29" s="11">
        <f t="shared" si="0"/>
        <v>0</v>
      </c>
    </row>
    <row r="30" spans="1:7" ht="30" customHeight="1">
      <c r="A30" s="6" t="s">
        <v>71</v>
      </c>
      <c r="B30" s="16" t="s">
        <v>24</v>
      </c>
      <c r="C30" s="14" t="s">
        <v>72</v>
      </c>
      <c r="D30" s="17" t="s">
        <v>57</v>
      </c>
      <c r="E30" s="15">
        <v>0</v>
      </c>
      <c r="F30" s="11"/>
      <c r="G30" s="11">
        <f t="shared" si="0"/>
        <v>0</v>
      </c>
    </row>
    <row r="31" spans="1:7" ht="30" customHeight="1">
      <c r="A31" s="6" t="s">
        <v>73</v>
      </c>
      <c r="B31" s="16" t="s">
        <v>24</v>
      </c>
      <c r="C31" s="14" t="s">
        <v>74</v>
      </c>
      <c r="D31" s="17" t="s">
        <v>57</v>
      </c>
      <c r="E31" s="15">
        <v>0</v>
      </c>
      <c r="F31" s="11"/>
      <c r="G31" s="11">
        <f t="shared" si="0"/>
        <v>0</v>
      </c>
    </row>
    <row r="32" spans="1:7" ht="30" customHeight="1">
      <c r="A32" s="6" t="s">
        <v>75</v>
      </c>
      <c r="B32" s="7" t="s">
        <v>24</v>
      </c>
      <c r="C32" s="18" t="s">
        <v>76</v>
      </c>
      <c r="D32" s="9" t="s">
        <v>57</v>
      </c>
      <c r="E32" s="19">
        <v>0</v>
      </c>
      <c r="F32" s="11"/>
      <c r="G32" s="11">
        <f t="shared" si="0"/>
        <v>0</v>
      </c>
    </row>
    <row r="33" spans="1:7" ht="30" customHeight="1">
      <c r="A33" s="6" t="s">
        <v>77</v>
      </c>
      <c r="B33" s="7" t="s">
        <v>24</v>
      </c>
      <c r="C33" s="18" t="s">
        <v>78</v>
      </c>
      <c r="D33" s="9" t="s">
        <v>79</v>
      </c>
      <c r="E33" s="41">
        <v>99</v>
      </c>
      <c r="F33" s="11"/>
      <c r="G33" s="11">
        <f t="shared" si="0"/>
        <v>0</v>
      </c>
    </row>
    <row r="34" spans="1:7" ht="30" customHeight="1">
      <c r="A34" s="6" t="s">
        <v>80</v>
      </c>
      <c r="B34" s="16" t="s">
        <v>24</v>
      </c>
      <c r="C34" s="18" t="s">
        <v>81</v>
      </c>
      <c r="D34" s="17" t="s">
        <v>79</v>
      </c>
      <c r="E34" s="42">
        <v>0</v>
      </c>
      <c r="F34" s="11"/>
      <c r="G34" s="11">
        <f aca="true" t="shared" si="1" ref="G34:G46">ROUND(E35*F34,2)</f>
        <v>0</v>
      </c>
    </row>
    <row r="35" spans="1:7" ht="30" customHeight="1">
      <c r="A35" s="6" t="s">
        <v>82</v>
      </c>
      <c r="B35" s="16" t="s">
        <v>24</v>
      </c>
      <c r="C35" s="18" t="s">
        <v>83</v>
      </c>
      <c r="D35" s="17" t="s">
        <v>79</v>
      </c>
      <c r="E35" s="43">
        <v>205.19</v>
      </c>
      <c r="F35" s="11"/>
      <c r="G35" s="11">
        <f t="shared" si="1"/>
        <v>0</v>
      </c>
    </row>
    <row r="36" spans="1:7" ht="30" customHeight="1">
      <c r="A36" s="6" t="s">
        <v>84</v>
      </c>
      <c r="B36" s="16" t="s">
        <v>85</v>
      </c>
      <c r="C36" s="18" t="s">
        <v>86</v>
      </c>
      <c r="D36" s="17" t="s">
        <v>87</v>
      </c>
      <c r="E36" s="43">
        <v>7.18</v>
      </c>
      <c r="F36" s="20"/>
      <c r="G36" s="11">
        <f t="shared" si="1"/>
        <v>0</v>
      </c>
    </row>
    <row r="37" spans="1:7" ht="30" customHeight="1">
      <c r="A37" s="6" t="s">
        <v>88</v>
      </c>
      <c r="B37" s="16" t="s">
        <v>85</v>
      </c>
      <c r="C37" s="18" t="s">
        <v>89</v>
      </c>
      <c r="D37" s="17" t="s">
        <v>87</v>
      </c>
      <c r="E37" s="43">
        <v>7.18</v>
      </c>
      <c r="F37" s="20"/>
      <c r="G37" s="11">
        <f t="shared" si="1"/>
        <v>0</v>
      </c>
    </row>
    <row r="38" spans="1:7" ht="30" customHeight="1">
      <c r="A38" s="6" t="s">
        <v>90</v>
      </c>
      <c r="B38" s="16" t="s">
        <v>91</v>
      </c>
      <c r="C38" s="18" t="s">
        <v>92</v>
      </c>
      <c r="D38" s="17" t="s">
        <v>87</v>
      </c>
      <c r="E38" s="43">
        <v>14.36</v>
      </c>
      <c r="F38" s="20"/>
      <c r="G38" s="11">
        <f t="shared" si="1"/>
        <v>0</v>
      </c>
    </row>
    <row r="39" spans="1:7" ht="30" customHeight="1">
      <c r="A39" s="6" t="s">
        <v>93</v>
      </c>
      <c r="B39" s="21" t="s">
        <v>94</v>
      </c>
      <c r="C39" s="14" t="s">
        <v>95</v>
      </c>
      <c r="D39" s="22" t="s">
        <v>48</v>
      </c>
      <c r="E39" s="43">
        <v>84.38</v>
      </c>
      <c r="F39" s="20"/>
      <c r="G39" s="11">
        <f t="shared" si="1"/>
        <v>0</v>
      </c>
    </row>
    <row r="40" spans="1:7" ht="30" customHeight="1">
      <c r="A40" s="6" t="s">
        <v>96</v>
      </c>
      <c r="B40" s="7">
        <v>8101402230</v>
      </c>
      <c r="C40" s="18" t="s">
        <v>19</v>
      </c>
      <c r="D40" s="9" t="s">
        <v>13</v>
      </c>
      <c r="E40" s="44">
        <v>16.41</v>
      </c>
      <c r="F40" s="11"/>
      <c r="G40" s="11">
        <f t="shared" si="1"/>
        <v>0</v>
      </c>
    </row>
    <row r="41" spans="1:7" ht="30" customHeight="1">
      <c r="A41" s="6" t="s">
        <v>97</v>
      </c>
      <c r="B41" s="7" t="s">
        <v>24</v>
      </c>
      <c r="C41" s="12" t="s">
        <v>98</v>
      </c>
      <c r="D41" s="9" t="s">
        <v>79</v>
      </c>
      <c r="E41" s="45">
        <v>102.59</v>
      </c>
      <c r="F41" s="11"/>
      <c r="G41" s="11">
        <f t="shared" si="1"/>
        <v>0</v>
      </c>
    </row>
    <row r="42" spans="1:7" ht="30" customHeight="1">
      <c r="A42" s="6" t="s">
        <v>99</v>
      </c>
      <c r="B42" s="7" t="s">
        <v>24</v>
      </c>
      <c r="C42" s="12" t="s">
        <v>100</v>
      </c>
      <c r="D42" s="9" t="s">
        <v>13</v>
      </c>
      <c r="E42" s="45">
        <v>13.19</v>
      </c>
      <c r="F42" s="11"/>
      <c r="G42" s="11">
        <f t="shared" si="1"/>
        <v>0</v>
      </c>
    </row>
    <row r="43" spans="1:7" s="26" customFormat="1" ht="30" customHeight="1">
      <c r="A43" s="6" t="s">
        <v>101</v>
      </c>
      <c r="B43" s="23" t="s">
        <v>102</v>
      </c>
      <c r="C43" s="24" t="s">
        <v>103</v>
      </c>
      <c r="D43" s="25" t="s">
        <v>13</v>
      </c>
      <c r="E43" s="45">
        <v>16.78</v>
      </c>
      <c r="F43" s="11"/>
      <c r="G43" s="11">
        <f t="shared" si="1"/>
        <v>0</v>
      </c>
    </row>
    <row r="44" spans="1:7" ht="30" customHeight="1">
      <c r="A44" s="6" t="s">
        <v>104</v>
      </c>
      <c r="B44" s="7" t="s">
        <v>105</v>
      </c>
      <c r="C44" s="12" t="s">
        <v>106</v>
      </c>
      <c r="D44" s="9" t="s">
        <v>107</v>
      </c>
      <c r="E44" s="46">
        <v>20.52</v>
      </c>
      <c r="F44" s="11"/>
      <c r="G44" s="11">
        <f t="shared" si="1"/>
        <v>0</v>
      </c>
    </row>
    <row r="45" spans="1:7" ht="30" customHeight="1">
      <c r="A45" s="6" t="s">
        <v>108</v>
      </c>
      <c r="B45" s="7" t="s">
        <v>24</v>
      </c>
      <c r="C45" s="12" t="s">
        <v>109</v>
      </c>
      <c r="D45" s="9" t="s">
        <v>57</v>
      </c>
      <c r="E45" s="41">
        <v>4</v>
      </c>
      <c r="F45" s="11"/>
      <c r="G45" s="11">
        <f t="shared" si="1"/>
        <v>0</v>
      </c>
    </row>
    <row r="46" spans="1:7" ht="30" customHeight="1">
      <c r="A46" s="27">
        <v>41</v>
      </c>
      <c r="B46" s="28" t="s">
        <v>24</v>
      </c>
      <c r="C46" s="29" t="s">
        <v>110</v>
      </c>
      <c r="D46" s="30" t="s">
        <v>79</v>
      </c>
      <c r="E46" s="46">
        <v>102.59</v>
      </c>
      <c r="F46" s="11"/>
      <c r="G46" s="11">
        <f t="shared" si="1"/>
        <v>0</v>
      </c>
    </row>
    <row r="47" spans="1:7" ht="30" customHeight="1">
      <c r="A47" s="6">
        <v>42</v>
      </c>
      <c r="B47" s="7" t="s">
        <v>63</v>
      </c>
      <c r="C47" s="12" t="s">
        <v>111</v>
      </c>
      <c r="D47" s="9" t="s">
        <v>57</v>
      </c>
      <c r="E47" s="19">
        <v>6</v>
      </c>
      <c r="F47" s="11"/>
      <c r="G47" s="11">
        <f t="shared" si="0"/>
        <v>0</v>
      </c>
    </row>
    <row r="48" spans="3:7" ht="30" customHeight="1">
      <c r="C48" s="31" t="s">
        <v>112</v>
      </c>
      <c r="G48" s="34">
        <f>SUM(G7:G47)</f>
        <v>0</v>
      </c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</sheetData>
  <sheetProtection/>
  <mergeCells count="7">
    <mergeCell ref="A1:G1"/>
    <mergeCell ref="A3:G3"/>
    <mergeCell ref="A5:A6"/>
    <mergeCell ref="B5:B6"/>
    <mergeCell ref="C5:C6"/>
    <mergeCell ref="D5:D6"/>
    <mergeCell ref="E5:E6"/>
  </mergeCells>
  <printOptions horizontalCentered="1"/>
  <pageMargins left="1.0236220472440944" right="0.7086614173228347" top="1.062992125984252" bottom="0.7480314960629921" header="0.31496062992125984" footer="0.31496062992125984"/>
  <pageSetup fitToHeight="3" fitToWidth="1" horizontalDpi="600" verticalDpi="600" orientation="portrait" paperSize="9" scale="73" r:id="rId1"/>
  <headerFooter alignWithMargins="0">
    <oddHeader>&amp;C&amp;"Arial,Получер"&amp;14Проект: Разширение и рехабилитация на канализационната и водоснабдителната мрежи на град Монтана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YOCHEV</dc:creator>
  <cp:keywords/>
  <dc:description/>
  <cp:lastModifiedBy>peinstall</cp:lastModifiedBy>
  <cp:lastPrinted>2012-12-13T12:24:51Z</cp:lastPrinted>
  <dcterms:created xsi:type="dcterms:W3CDTF">2012-12-13T10:34:49Z</dcterms:created>
  <dcterms:modified xsi:type="dcterms:W3CDTF">2012-12-13T12:27:56Z</dcterms:modified>
  <cp:category/>
  <cp:version/>
  <cp:contentType/>
  <cp:contentStatus/>
</cp:coreProperties>
</file>